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H195" i="1" s="1"/>
  <c r="G194" i="1"/>
  <c r="G195" i="1" s="1"/>
  <c r="F194" i="1"/>
  <c r="F195" i="1" s="1"/>
  <c r="B185" i="1"/>
  <c r="A185" i="1"/>
  <c r="L184" i="1"/>
  <c r="L195" i="1" s="1"/>
  <c r="J184" i="1"/>
  <c r="I184" i="1"/>
  <c r="I195" i="1" s="1"/>
  <c r="H184" i="1"/>
  <c r="G184" i="1"/>
  <c r="F184" i="1"/>
  <c r="L176" i="1"/>
  <c r="B176" i="1"/>
  <c r="A176" i="1"/>
  <c r="L175" i="1"/>
  <c r="J175" i="1"/>
  <c r="J176" i="1" s="1"/>
  <c r="I175" i="1"/>
  <c r="H175" i="1"/>
  <c r="G175" i="1"/>
  <c r="F175" i="1"/>
  <c r="F176" i="1" s="1"/>
  <c r="B166" i="1"/>
  <c r="A166" i="1"/>
  <c r="L165" i="1"/>
  <c r="J165" i="1"/>
  <c r="I165" i="1"/>
  <c r="H165" i="1"/>
  <c r="G165" i="1"/>
  <c r="F165" i="1"/>
  <c r="B157" i="1"/>
  <c r="A157" i="1"/>
  <c r="L156" i="1"/>
  <c r="J156" i="1"/>
  <c r="J157" i="1" s="1"/>
  <c r="I156" i="1"/>
  <c r="I157" i="1" s="1"/>
  <c r="H156" i="1"/>
  <c r="H157" i="1" s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H138" i="1" s="1"/>
  <c r="G137" i="1"/>
  <c r="G138" i="1" s="1"/>
  <c r="F137" i="1"/>
  <c r="F138" i="1" s="1"/>
  <c r="B128" i="1"/>
  <c r="A128" i="1"/>
  <c r="L127" i="1"/>
  <c r="L138" i="1" s="1"/>
  <c r="J127" i="1"/>
  <c r="I127" i="1"/>
  <c r="H127" i="1"/>
  <c r="G127" i="1"/>
  <c r="F127" i="1"/>
  <c r="L119" i="1"/>
  <c r="B119" i="1"/>
  <c r="A119" i="1"/>
  <c r="L118" i="1"/>
  <c r="J118" i="1"/>
  <c r="J119" i="1" s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J100" i="1" s="1"/>
  <c r="I99" i="1"/>
  <c r="I100" i="1" s="1"/>
  <c r="H99" i="1"/>
  <c r="H100" i="1" s="1"/>
  <c r="G99" i="1"/>
  <c r="F99" i="1"/>
  <c r="B90" i="1"/>
  <c r="A90" i="1"/>
  <c r="L89" i="1"/>
  <c r="L100" i="1" s="1"/>
  <c r="J89" i="1"/>
  <c r="I89" i="1"/>
  <c r="H89" i="1"/>
  <c r="G89" i="1"/>
  <c r="F89" i="1"/>
  <c r="L81" i="1"/>
  <c r="B81" i="1"/>
  <c r="A81" i="1"/>
  <c r="L80" i="1"/>
  <c r="J80" i="1"/>
  <c r="I80" i="1"/>
  <c r="H80" i="1"/>
  <c r="H81" i="1" s="1"/>
  <c r="G80" i="1"/>
  <c r="G81" i="1" s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J62" i="1" s="1"/>
  <c r="I61" i="1"/>
  <c r="I62" i="1" s="1"/>
  <c r="H61" i="1"/>
  <c r="G61" i="1"/>
  <c r="F61" i="1"/>
  <c r="F62" i="1" s="1"/>
  <c r="B52" i="1"/>
  <c r="A52" i="1"/>
  <c r="L51" i="1"/>
  <c r="J51" i="1"/>
  <c r="I51" i="1"/>
  <c r="H51" i="1"/>
  <c r="G51" i="1"/>
  <c r="F51" i="1"/>
  <c r="B43" i="1"/>
  <c r="A43" i="1"/>
  <c r="L42" i="1"/>
  <c r="J42" i="1"/>
  <c r="J43" i="1" s="1"/>
  <c r="I42" i="1"/>
  <c r="I43" i="1" s="1"/>
  <c r="H42" i="1"/>
  <c r="H43" i="1" s="1"/>
  <c r="G42" i="1"/>
  <c r="G43" i="1" s="1"/>
  <c r="F42" i="1"/>
  <c r="B33" i="1"/>
  <c r="A33" i="1"/>
  <c r="L32" i="1"/>
  <c r="L43" i="1" s="1"/>
  <c r="J32" i="1"/>
  <c r="I32" i="1"/>
  <c r="H32" i="1"/>
  <c r="G32" i="1"/>
  <c r="F32" i="1"/>
  <c r="L24" i="1"/>
  <c r="B24" i="1"/>
  <c r="A24" i="1"/>
  <c r="L23" i="1"/>
  <c r="J23" i="1"/>
  <c r="I23" i="1"/>
  <c r="H23" i="1"/>
  <c r="H24" i="1" s="1"/>
  <c r="G23" i="1"/>
  <c r="G24" i="1" s="1"/>
  <c r="F23" i="1"/>
  <c r="F24" i="1" s="1"/>
  <c r="B14" i="1"/>
  <c r="A14" i="1"/>
  <c r="L13" i="1"/>
  <c r="J13" i="1"/>
  <c r="I13" i="1"/>
  <c r="H13" i="1"/>
  <c r="G13" i="1"/>
  <c r="F13" i="1"/>
  <c r="H176" i="1" l="1"/>
  <c r="J195" i="1"/>
  <c r="G176" i="1"/>
  <c r="I176" i="1"/>
  <c r="F157" i="1"/>
  <c r="G157" i="1"/>
  <c r="I138" i="1"/>
  <c r="J138" i="1"/>
  <c r="G100" i="1"/>
  <c r="I81" i="1"/>
  <c r="J81" i="1"/>
  <c r="H62" i="1"/>
  <c r="G62" i="1"/>
  <c r="I24" i="1"/>
  <c r="J24" i="1"/>
  <c r="H119" i="1"/>
  <c r="I119" i="1"/>
  <c r="G119" i="1"/>
  <c r="F100" i="1"/>
  <c r="F43" i="1"/>
  <c r="L196" i="1"/>
  <c r="F196" i="1" l="1"/>
  <c r="H196" i="1"/>
  <c r="I196" i="1"/>
  <c r="J196" i="1"/>
  <c r="G196" i="1"/>
</calcChain>
</file>

<file path=xl/sharedStrings.xml><?xml version="1.0" encoding="utf-8"?>
<sst xmlns="http://schemas.openxmlformats.org/spreadsheetml/2006/main" count="301" uniqueCount="92">
  <si>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</si>
  <si>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</si>
  <si>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</si>
  <si>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</si>
  <si>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</si>
  <si>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</si>
  <si>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</si>
  <si>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</si>
  <si>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</si>
  <si>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</si>
  <si>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</si>
  <si>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</si>
  <si>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</si>
  <si>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</si>
  <si>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</si>
  <si>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</si>
  <si>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</si>
  <si>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</si>
  <si>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</si>
  <si>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</si>
  <si>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</si>
  <si>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</si>
  <si>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</si>
  <si>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</si>
  <si>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</si>
  <si>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</si>
  <si>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</si>
  <si>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</si>
  <si>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</si>
  <si>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</si>
  <si>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</si>
  <si>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</si>
  <si>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</si>
  <si>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</si>
  <si>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</si>
  <si>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</si>
  <si>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</si>
  <si>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</si>
  <si>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</si>
  <si>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"Междуреченская СШ №6"</t>
  </si>
  <si>
    <t>Помидоры нарезка</t>
  </si>
  <si>
    <t>Суп молочный с рисом</t>
  </si>
  <si>
    <t>Птица жареная</t>
  </si>
  <si>
    <t>Греча рассыпчатая</t>
  </si>
  <si>
    <t>Чай с сахаром</t>
  </si>
  <si>
    <t>Хлеб ржаной</t>
  </si>
  <si>
    <t>Яблоки</t>
  </si>
  <si>
    <t>Яйцо</t>
  </si>
  <si>
    <t>Рассольник ленинградский</t>
  </si>
  <si>
    <t>Котлеты рубленые из птицы</t>
  </si>
  <si>
    <t>Макароны отварные</t>
  </si>
  <si>
    <t>Компот из кураги(витаминизированный)</t>
  </si>
  <si>
    <t>Хлеб пшеничный</t>
  </si>
  <si>
    <t>сладкое</t>
  </si>
  <si>
    <t>Печенье</t>
  </si>
  <si>
    <t>Директор</t>
  </si>
  <si>
    <t>Салат из свежей капусты</t>
  </si>
  <si>
    <t>Суп картофельный с бобовыми</t>
  </si>
  <si>
    <t>Тефтели с рисом</t>
  </si>
  <si>
    <t>Рис отварной</t>
  </si>
  <si>
    <t>Соус томатный</t>
  </si>
  <si>
    <t>Салат из свеклы со сметаной</t>
  </si>
  <si>
    <t>Суп рыбный с картофелем</t>
  </si>
  <si>
    <t>Котлеты рыбные из трески</t>
  </si>
  <si>
    <t>Пюре картофельное</t>
  </si>
  <si>
    <t>Огурец нарезка</t>
  </si>
  <si>
    <t>Суп молочный с макаронными изделиями</t>
  </si>
  <si>
    <t>Гуляш</t>
  </si>
  <si>
    <t>Какао с молоком</t>
  </si>
  <si>
    <t>Печенье шт.</t>
  </si>
  <si>
    <t>Печень тушеная</t>
  </si>
  <si>
    <t>Банан</t>
  </si>
  <si>
    <t>б/н</t>
  </si>
  <si>
    <t>638.1</t>
  </si>
  <si>
    <t>332.1</t>
  </si>
  <si>
    <t>Салат из свежих огурцов</t>
  </si>
  <si>
    <t>Салат из свежих помидоров</t>
  </si>
  <si>
    <t>Салат из свежих огурцов с р/маслом</t>
  </si>
  <si>
    <t>Щи из свежей капусты с картофелем и сметаной</t>
  </si>
  <si>
    <t>Компот из свежих яблок</t>
  </si>
  <si>
    <t>631.4</t>
  </si>
  <si>
    <t>хлеб ржаной</t>
  </si>
  <si>
    <t>Суп картофельный с макаронными изделиями</t>
  </si>
  <si>
    <t>Котлеты из говядины(яйцо)</t>
  </si>
  <si>
    <t>сок фруктовый</t>
  </si>
  <si>
    <t>Яблоко</t>
  </si>
  <si>
    <t>Чай с лимоном</t>
  </si>
  <si>
    <t>Салат из свёклы со сметаной</t>
  </si>
  <si>
    <t>Борщ с капустой,картофелем</t>
  </si>
  <si>
    <t>Русанова Ирина Павловна</t>
  </si>
  <si>
    <t>Соус сметанный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</si>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</sst>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7" sqref="E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55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1</v>
      </c>
      <c r="H14" s="43">
        <v>0</v>
      </c>
      <c r="I14" s="43">
        <v>2</v>
      </c>
      <c r="J14" s="43">
        <v>14</v>
      </c>
      <c r="K14" s="44">
        <v>281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5</v>
      </c>
      <c r="H15" s="43">
        <v>6</v>
      </c>
      <c r="I15" s="43">
        <v>20</v>
      </c>
      <c r="J15" s="43">
        <v>147</v>
      </c>
      <c r="K15" s="44">
        <v>161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24</v>
      </c>
      <c r="H16" s="43">
        <v>24</v>
      </c>
      <c r="I16" s="43">
        <v>2</v>
      </c>
      <c r="J16" s="43">
        <v>314</v>
      </c>
      <c r="K16" s="44">
        <v>494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7</v>
      </c>
      <c r="H17" s="43">
        <v>6</v>
      </c>
      <c r="I17" s="43">
        <v>35</v>
      </c>
      <c r="J17" s="43">
        <v>225</v>
      </c>
      <c r="K17" s="44">
        <v>509</v>
      </c>
      <c r="L17" s="43"/>
    </row>
    <row r="18" spans="1:12" ht="15" x14ac:dyDescent="0.25">
      <c r="A18" s="23"/>
      <c r="B18" s="15"/>
      <c r="C18" s="11"/>
      <c r="D18" s="7" t="s">
        <v>22</v>
      </c>
      <c r="E18" s="42" t="s">
        <v>44</v>
      </c>
      <c r="F18" s="43">
        <v>200</v>
      </c>
      <c r="G18" s="43">
        <v>0</v>
      </c>
      <c r="H18" s="43">
        <v>0</v>
      </c>
      <c r="I18" s="43">
        <v>15</v>
      </c>
      <c r="J18" s="43">
        <v>10</v>
      </c>
      <c r="K18" s="44">
        <v>1009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35</v>
      </c>
      <c r="G20" s="43">
        <v>2</v>
      </c>
      <c r="H20" s="43">
        <v>0</v>
      </c>
      <c r="I20" s="43">
        <v>15</v>
      </c>
      <c r="J20" s="43">
        <v>71</v>
      </c>
      <c r="K20" s="44" t="s">
        <v>72</v>
      </c>
      <c r="L20" s="43"/>
    </row>
    <row r="21" spans="1:12" ht="15" x14ac:dyDescent="0.25">
      <c r="A21" s="23"/>
      <c r="B21" s="15"/>
      <c r="C21" s="11"/>
      <c r="D21" s="6" t="s">
        <v>24</v>
      </c>
      <c r="E21" s="42" t="s">
        <v>46</v>
      </c>
      <c r="F21" s="43">
        <v>100</v>
      </c>
      <c r="G21" s="43">
        <v>2</v>
      </c>
      <c r="H21" s="43">
        <v>0</v>
      </c>
      <c r="I21" s="43">
        <v>45</v>
      </c>
      <c r="J21" s="43">
        <v>31</v>
      </c>
      <c r="K21" s="44" t="s">
        <v>72</v>
      </c>
      <c r="L21" s="43"/>
    </row>
    <row r="22" spans="1:12" ht="15" x14ac:dyDescent="0.25">
      <c r="A22" s="23"/>
      <c r="B22" s="15"/>
      <c r="C22" s="11"/>
      <c r="D22" s="6" t="s">
        <v>91</v>
      </c>
      <c r="E22" s="42" t="s">
        <v>60</v>
      </c>
      <c r="F22" s="43">
        <v>90</v>
      </c>
      <c r="G22" s="43">
        <v>1</v>
      </c>
      <c r="H22" s="43">
        <v>4</v>
      </c>
      <c r="I22" s="43">
        <v>2</v>
      </c>
      <c r="J22" s="43">
        <v>59</v>
      </c>
      <c r="K22" s="44">
        <v>587</v>
      </c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975</v>
      </c>
      <c r="G23" s="19">
        <f t="shared" ref="G23:J23" si="2">SUM(G14:G22)</f>
        <v>42</v>
      </c>
      <c r="H23" s="19">
        <f t="shared" si="2"/>
        <v>40</v>
      </c>
      <c r="I23" s="19">
        <f t="shared" si="2"/>
        <v>136</v>
      </c>
      <c r="J23" s="19">
        <f t="shared" si="2"/>
        <v>871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975</v>
      </c>
      <c r="G24" s="32">
        <f t="shared" ref="G24:J24" si="4">G13+G23</f>
        <v>42</v>
      </c>
      <c r="H24" s="32">
        <f t="shared" si="4"/>
        <v>40</v>
      </c>
      <c r="I24" s="32">
        <f t="shared" si="4"/>
        <v>136</v>
      </c>
      <c r="J24" s="32">
        <f t="shared" si="4"/>
        <v>871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1</v>
      </c>
      <c r="G33" s="43">
        <v>10</v>
      </c>
      <c r="H33" s="43">
        <v>9</v>
      </c>
      <c r="I33" s="43">
        <v>1</v>
      </c>
      <c r="J33" s="43">
        <v>126</v>
      </c>
      <c r="K33" s="44">
        <v>533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2</v>
      </c>
      <c r="H34" s="43">
        <v>5</v>
      </c>
      <c r="I34" s="43">
        <v>20</v>
      </c>
      <c r="J34" s="43">
        <v>131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15</v>
      </c>
      <c r="H35" s="43">
        <v>18</v>
      </c>
      <c r="I35" s="43">
        <v>15</v>
      </c>
      <c r="J35" s="43">
        <v>286</v>
      </c>
      <c r="K35" s="44">
        <v>499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5</v>
      </c>
      <c r="I36" s="43">
        <v>37</v>
      </c>
      <c r="J36" s="43">
        <v>216</v>
      </c>
      <c r="K36" s="44" t="s">
        <v>74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</v>
      </c>
      <c r="H37" s="43">
        <v>0</v>
      </c>
      <c r="I37" s="43">
        <v>15</v>
      </c>
      <c r="J37" s="43">
        <v>10</v>
      </c>
      <c r="K37" s="44" t="s">
        <v>73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35</v>
      </c>
      <c r="G38" s="43">
        <v>3</v>
      </c>
      <c r="H38" s="43">
        <v>0</v>
      </c>
      <c r="I38" s="43">
        <v>17</v>
      </c>
      <c r="J38" s="43">
        <v>83</v>
      </c>
      <c r="K38" s="44" t="s">
        <v>72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53</v>
      </c>
      <c r="E40" s="42" t="s">
        <v>54</v>
      </c>
      <c r="F40" s="43">
        <v>11</v>
      </c>
      <c r="G40" s="43">
        <v>2</v>
      </c>
      <c r="H40" s="43">
        <v>2</v>
      </c>
      <c r="I40" s="43">
        <v>15</v>
      </c>
      <c r="J40" s="43">
        <v>83</v>
      </c>
      <c r="K40" s="44" t="s">
        <v>72</v>
      </c>
      <c r="L40" s="43"/>
    </row>
    <row r="41" spans="1:12" ht="15" x14ac:dyDescent="0.25">
      <c r="A41" s="14"/>
      <c r="B41" s="15"/>
      <c r="C41" s="11"/>
      <c r="D41" s="6" t="s">
        <v>91</v>
      </c>
      <c r="E41" s="42" t="s">
        <v>60</v>
      </c>
      <c r="F41" s="43">
        <v>90</v>
      </c>
      <c r="G41" s="43">
        <v>1</v>
      </c>
      <c r="H41" s="43">
        <v>4</v>
      </c>
      <c r="I41" s="43">
        <v>2</v>
      </c>
      <c r="J41" s="43">
        <v>59</v>
      </c>
      <c r="K41" s="44">
        <v>587</v>
      </c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827</v>
      </c>
      <c r="G42" s="19">
        <f t="shared" ref="G42" si="10">SUM(G33:G41)</f>
        <v>38</v>
      </c>
      <c r="H42" s="19">
        <f t="shared" ref="H42" si="11">SUM(H33:H41)</f>
        <v>43</v>
      </c>
      <c r="I42" s="19">
        <f t="shared" ref="I42" si="12">SUM(I33:I41)</f>
        <v>122</v>
      </c>
      <c r="J42" s="19">
        <f t="shared" ref="J42:L42" si="13">SUM(J33:J41)</f>
        <v>994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827</v>
      </c>
      <c r="G43" s="32">
        <f t="shared" ref="G43" si="14">G32+G42</f>
        <v>38</v>
      </c>
      <c r="H43" s="32">
        <f t="shared" ref="H43" si="15">H32+H42</f>
        <v>43</v>
      </c>
      <c r="I43" s="32">
        <f t="shared" ref="I43" si="16">I32+I42</f>
        <v>122</v>
      </c>
      <c r="J43" s="32">
        <f t="shared" ref="J43:L43" si="17">J32+J42</f>
        <v>994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100</v>
      </c>
      <c r="G52" s="43">
        <v>2</v>
      </c>
      <c r="H52" s="43">
        <v>5</v>
      </c>
      <c r="I52" s="43">
        <v>9</v>
      </c>
      <c r="J52" s="43">
        <v>88</v>
      </c>
      <c r="K52" s="44">
        <v>43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18</v>
      </c>
      <c r="H53" s="43">
        <v>13</v>
      </c>
      <c r="I53" s="43">
        <v>20</v>
      </c>
      <c r="J53" s="43">
        <v>274</v>
      </c>
      <c r="K53" s="44">
        <v>139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90</v>
      </c>
      <c r="G54" s="43">
        <v>15</v>
      </c>
      <c r="H54" s="43">
        <v>11</v>
      </c>
      <c r="I54" s="43">
        <v>5</v>
      </c>
      <c r="J54" s="43">
        <v>156</v>
      </c>
      <c r="K54" s="44">
        <v>462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4</v>
      </c>
      <c r="H55" s="43">
        <v>6</v>
      </c>
      <c r="I55" s="43">
        <v>39</v>
      </c>
      <c r="J55" s="43">
        <v>230</v>
      </c>
      <c r="K55" s="44">
        <v>511</v>
      </c>
      <c r="L55" s="43"/>
    </row>
    <row r="56" spans="1:12" ht="15" x14ac:dyDescent="0.25">
      <c r="A56" s="23"/>
      <c r="B56" s="15"/>
      <c r="C56" s="11"/>
      <c r="D56" s="7" t="s">
        <v>22</v>
      </c>
      <c r="E56" s="42" t="s">
        <v>44</v>
      </c>
      <c r="F56" s="43">
        <v>200</v>
      </c>
      <c r="G56" s="43">
        <v>0</v>
      </c>
      <c r="H56" s="43">
        <v>0</v>
      </c>
      <c r="I56" s="43">
        <v>15</v>
      </c>
      <c r="J56" s="43">
        <v>10</v>
      </c>
      <c r="K56" s="44">
        <v>1009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35</v>
      </c>
      <c r="G58" s="43">
        <v>2</v>
      </c>
      <c r="H58" s="43">
        <v>0</v>
      </c>
      <c r="I58" s="43">
        <v>15</v>
      </c>
      <c r="J58" s="43">
        <v>71</v>
      </c>
      <c r="K58" s="44" t="s">
        <v>72</v>
      </c>
      <c r="L58" s="43"/>
    </row>
    <row r="59" spans="1:12" ht="15" x14ac:dyDescent="0.25">
      <c r="A59" s="23"/>
      <c r="B59" s="15"/>
      <c r="C59" s="11"/>
      <c r="D59" s="6" t="s">
        <v>91</v>
      </c>
      <c r="E59" s="42" t="s">
        <v>60</v>
      </c>
      <c r="F59" s="43">
        <v>90</v>
      </c>
      <c r="G59" s="43">
        <v>1</v>
      </c>
      <c r="H59" s="43">
        <v>4</v>
      </c>
      <c r="I59" s="43">
        <v>2</v>
      </c>
      <c r="J59" s="43">
        <v>59</v>
      </c>
      <c r="K59" s="44">
        <v>587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915</v>
      </c>
      <c r="G61" s="19">
        <f t="shared" ref="G61" si="22">SUM(G52:G60)</f>
        <v>42</v>
      </c>
      <c r="H61" s="19">
        <f t="shared" ref="H61" si="23">SUM(H52:H60)</f>
        <v>39</v>
      </c>
      <c r="I61" s="19">
        <f t="shared" ref="I61" si="24">SUM(I52:I60)</f>
        <v>105</v>
      </c>
      <c r="J61" s="19">
        <f t="shared" ref="J61:L61" si="25">SUM(J52:J60)</f>
        <v>888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915</v>
      </c>
      <c r="G62" s="32">
        <f t="shared" ref="G62" si="26">G51+G61</f>
        <v>42</v>
      </c>
      <c r="H62" s="32">
        <f t="shared" ref="H62" si="27">H51+H61</f>
        <v>39</v>
      </c>
      <c r="I62" s="32">
        <f t="shared" ref="I62" si="28">I51+I61</f>
        <v>105</v>
      </c>
      <c r="J62" s="32">
        <f t="shared" ref="J62:L62" si="29">J51+J61</f>
        <v>888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100</v>
      </c>
      <c r="G71" s="43">
        <v>1</v>
      </c>
      <c r="H71" s="43">
        <v>6</v>
      </c>
      <c r="I71" s="43">
        <v>8</v>
      </c>
      <c r="J71" s="43">
        <v>93</v>
      </c>
      <c r="K71" s="44">
        <v>645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2</v>
      </c>
      <c r="H72" s="43">
        <v>3</v>
      </c>
      <c r="I72" s="43">
        <v>17</v>
      </c>
      <c r="J72" s="43">
        <v>101</v>
      </c>
      <c r="K72" s="44">
        <v>524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90</v>
      </c>
      <c r="G73" s="43">
        <v>23</v>
      </c>
      <c r="H73" s="43">
        <v>17</v>
      </c>
      <c r="I73" s="43">
        <v>15</v>
      </c>
      <c r="J73" s="43">
        <v>302</v>
      </c>
      <c r="K73" s="44">
        <v>541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3</v>
      </c>
      <c r="H74" s="43">
        <v>5</v>
      </c>
      <c r="I74" s="43">
        <v>21</v>
      </c>
      <c r="J74" s="43">
        <v>141</v>
      </c>
      <c r="K74" s="44">
        <v>520</v>
      </c>
      <c r="L74" s="43"/>
    </row>
    <row r="75" spans="1:12" ht="15" x14ac:dyDescent="0.25">
      <c r="A75" s="23"/>
      <c r="B75" s="15"/>
      <c r="C75" s="11"/>
      <c r="D75" s="7" t="s">
        <v>22</v>
      </c>
      <c r="E75" s="42" t="s">
        <v>44</v>
      </c>
      <c r="F75" s="43">
        <v>200</v>
      </c>
      <c r="G75" s="43">
        <v>0</v>
      </c>
      <c r="H75" s="43">
        <v>0</v>
      </c>
      <c r="I75" s="43">
        <v>15</v>
      </c>
      <c r="J75" s="43">
        <v>10</v>
      </c>
      <c r="K75" s="44">
        <v>1009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35</v>
      </c>
      <c r="G77" s="43">
        <v>2</v>
      </c>
      <c r="H77" s="43">
        <v>0</v>
      </c>
      <c r="I77" s="43">
        <v>15</v>
      </c>
      <c r="J77" s="43">
        <v>71</v>
      </c>
      <c r="K77" s="44" t="s">
        <v>72</v>
      </c>
      <c r="L77" s="43"/>
    </row>
    <row r="78" spans="1:12" ht="15" x14ac:dyDescent="0.25">
      <c r="A78" s="23"/>
      <c r="B78" s="15"/>
      <c r="C78" s="11"/>
      <c r="D78" s="6" t="s">
        <v>91</v>
      </c>
      <c r="E78" s="42" t="s">
        <v>90</v>
      </c>
      <c r="F78" s="43">
        <v>90</v>
      </c>
      <c r="G78" s="43">
        <v>1</v>
      </c>
      <c r="H78" s="43">
        <v>11</v>
      </c>
      <c r="I78" s="43">
        <v>5</v>
      </c>
      <c r="J78" s="43">
        <v>124</v>
      </c>
      <c r="K78" s="44">
        <v>600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915</v>
      </c>
      <c r="G80" s="19">
        <f t="shared" ref="G80" si="34">SUM(G71:G79)</f>
        <v>32</v>
      </c>
      <c r="H80" s="19">
        <f t="shared" ref="H80" si="35">SUM(H71:H79)</f>
        <v>42</v>
      </c>
      <c r="I80" s="19">
        <f t="shared" ref="I80" si="36">SUM(I71:I79)</f>
        <v>96</v>
      </c>
      <c r="J80" s="19">
        <f t="shared" ref="J80:L80" si="37">SUM(J71:J79)</f>
        <v>842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915</v>
      </c>
      <c r="G81" s="32">
        <f t="shared" ref="G81" si="38">G70+G80</f>
        <v>32</v>
      </c>
      <c r="H81" s="32">
        <f t="shared" ref="H81" si="39">H70+H80</f>
        <v>42</v>
      </c>
      <c r="I81" s="32">
        <f t="shared" ref="I81" si="40">I70+I80</f>
        <v>96</v>
      </c>
      <c r="J81" s="32">
        <f t="shared" ref="J81:L81" si="41">J70+J80</f>
        <v>842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100</v>
      </c>
      <c r="G90" s="43">
        <v>1</v>
      </c>
      <c r="H90" s="43">
        <v>6</v>
      </c>
      <c r="I90" s="43">
        <v>3</v>
      </c>
      <c r="J90" s="43">
        <v>70</v>
      </c>
      <c r="K90" s="44">
        <v>556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250</v>
      </c>
      <c r="G91" s="43">
        <v>6</v>
      </c>
      <c r="H91" s="43">
        <v>6</v>
      </c>
      <c r="I91" s="43">
        <v>22</v>
      </c>
      <c r="J91" s="43">
        <v>162</v>
      </c>
      <c r="K91" s="44">
        <v>160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90</v>
      </c>
      <c r="G92" s="43">
        <v>27</v>
      </c>
      <c r="H92" s="43">
        <v>21</v>
      </c>
      <c r="I92" s="43">
        <v>8</v>
      </c>
      <c r="J92" s="43">
        <v>335</v>
      </c>
      <c r="K92" s="44">
        <v>437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43</v>
      </c>
      <c r="F93" s="43">
        <v>150</v>
      </c>
      <c r="G93" s="43">
        <v>7</v>
      </c>
      <c r="H93" s="43">
        <v>6</v>
      </c>
      <c r="I93" s="43">
        <v>35</v>
      </c>
      <c r="J93" s="43">
        <v>225</v>
      </c>
      <c r="K93" s="44">
        <v>509</v>
      </c>
      <c r="L93" s="43"/>
    </row>
    <row r="94" spans="1:12" ht="15" x14ac:dyDescent="0.25">
      <c r="A94" s="23"/>
      <c r="B94" s="15"/>
      <c r="C94" s="11"/>
      <c r="D94" s="7" t="s">
        <v>22</v>
      </c>
      <c r="E94" s="42" t="s">
        <v>68</v>
      </c>
      <c r="F94" s="43">
        <v>200</v>
      </c>
      <c r="G94" s="43">
        <v>3</v>
      </c>
      <c r="H94" s="43">
        <v>3</v>
      </c>
      <c r="I94" s="43">
        <v>25</v>
      </c>
      <c r="J94" s="43">
        <v>134</v>
      </c>
      <c r="K94" s="44">
        <v>693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35</v>
      </c>
      <c r="G95" s="43">
        <v>3</v>
      </c>
      <c r="H95" s="43">
        <v>0</v>
      </c>
      <c r="I95" s="43">
        <v>17</v>
      </c>
      <c r="J95" s="43">
        <v>83</v>
      </c>
      <c r="K95" s="44" t="s">
        <v>72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53</v>
      </c>
      <c r="E97" s="42" t="s">
        <v>69</v>
      </c>
      <c r="F97" s="43">
        <v>11</v>
      </c>
      <c r="G97" s="43">
        <v>2</v>
      </c>
      <c r="H97" s="43">
        <v>2</v>
      </c>
      <c r="I97" s="43">
        <v>15</v>
      </c>
      <c r="J97" s="43">
        <v>83</v>
      </c>
      <c r="K97" s="44" t="s">
        <v>72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836</v>
      </c>
      <c r="G99" s="19">
        <f t="shared" ref="G99" si="46">SUM(G90:G98)</f>
        <v>49</v>
      </c>
      <c r="H99" s="19">
        <f t="shared" ref="H99" si="47">SUM(H90:H98)</f>
        <v>44</v>
      </c>
      <c r="I99" s="19">
        <f t="shared" ref="I99" si="48">SUM(I90:I98)</f>
        <v>125</v>
      </c>
      <c r="J99" s="19">
        <f t="shared" ref="J99:L99" si="49">SUM(J90:J98)</f>
        <v>1092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836</v>
      </c>
      <c r="G100" s="32">
        <f t="shared" ref="G100" si="50">G89+G99</f>
        <v>49</v>
      </c>
      <c r="H100" s="32">
        <f t="shared" ref="H100" si="51">H89+H99</f>
        <v>44</v>
      </c>
      <c r="I100" s="32">
        <f t="shared" ref="I100" si="52">I89+I99</f>
        <v>125</v>
      </c>
      <c r="J100" s="32">
        <f t="shared" ref="J100:L100" si="53">J89+J99</f>
        <v>1092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80</v>
      </c>
      <c r="G109" s="43">
        <v>1</v>
      </c>
      <c r="H109" s="43">
        <v>10</v>
      </c>
      <c r="I109" s="43">
        <v>3</v>
      </c>
      <c r="J109" s="43">
        <v>109</v>
      </c>
      <c r="K109" s="44">
        <v>579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250</v>
      </c>
      <c r="G110" s="43">
        <v>2</v>
      </c>
      <c r="H110" s="43">
        <v>5</v>
      </c>
      <c r="I110" s="43">
        <v>20</v>
      </c>
      <c r="J110" s="43">
        <v>131</v>
      </c>
      <c r="K110" s="44">
        <v>132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90</v>
      </c>
      <c r="G111" s="43">
        <v>25</v>
      </c>
      <c r="H111" s="43">
        <v>21</v>
      </c>
      <c r="I111" s="43">
        <v>15</v>
      </c>
      <c r="J111" s="43">
        <v>311</v>
      </c>
      <c r="K111" s="44">
        <v>439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5</v>
      </c>
      <c r="H112" s="43">
        <v>5</v>
      </c>
      <c r="I112" s="43">
        <v>37</v>
      </c>
      <c r="J112" s="43">
        <v>216</v>
      </c>
      <c r="K112" s="44" t="s">
        <v>74</v>
      </c>
      <c r="L112" s="43"/>
    </row>
    <row r="113" spans="1:12" ht="15" x14ac:dyDescent="0.25">
      <c r="A113" s="23"/>
      <c r="B113" s="15"/>
      <c r="C113" s="11"/>
      <c r="D113" s="7" t="s">
        <v>22</v>
      </c>
      <c r="E113" s="42" t="s">
        <v>44</v>
      </c>
      <c r="F113" s="43">
        <v>200</v>
      </c>
      <c r="G113" s="43">
        <v>3</v>
      </c>
      <c r="H113" s="43">
        <v>0</v>
      </c>
      <c r="I113" s="43">
        <v>17</v>
      </c>
      <c r="J113" s="43">
        <v>83</v>
      </c>
      <c r="K113" s="44" t="s">
        <v>72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71</v>
      </c>
      <c r="F116" s="43">
        <v>100</v>
      </c>
      <c r="G116" s="43">
        <v>2</v>
      </c>
      <c r="H116" s="43">
        <v>1</v>
      </c>
      <c r="I116" s="43">
        <v>29</v>
      </c>
      <c r="J116" s="43">
        <v>142</v>
      </c>
      <c r="K116" s="44" t="s">
        <v>72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38</v>
      </c>
      <c r="H118" s="19">
        <f t="shared" si="56"/>
        <v>42</v>
      </c>
      <c r="I118" s="19">
        <f t="shared" si="56"/>
        <v>121</v>
      </c>
      <c r="J118" s="19">
        <f t="shared" si="56"/>
        <v>992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870</v>
      </c>
      <c r="G119" s="32">
        <f t="shared" ref="G119" si="58">G108+G118</f>
        <v>38</v>
      </c>
      <c r="H119" s="32">
        <f t="shared" ref="H119" si="59">H108+H118</f>
        <v>42</v>
      </c>
      <c r="I119" s="32">
        <f t="shared" ref="I119" si="60">I108+I118</f>
        <v>121</v>
      </c>
      <c r="J119" s="32">
        <f t="shared" ref="J119:L119" si="61">J108+J118</f>
        <v>992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0</v>
      </c>
      <c r="H128" s="43">
        <v>5</v>
      </c>
      <c r="I128" s="43">
        <v>1</v>
      </c>
      <c r="J128" s="43">
        <v>53</v>
      </c>
      <c r="K128" s="44">
        <v>328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2</v>
      </c>
      <c r="H129" s="43">
        <v>8</v>
      </c>
      <c r="I129" s="43">
        <v>9</v>
      </c>
      <c r="J129" s="43">
        <v>119</v>
      </c>
      <c r="K129" s="44">
        <v>124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49</v>
      </c>
      <c r="F130" s="43">
        <v>90</v>
      </c>
      <c r="G130" s="43">
        <v>15</v>
      </c>
      <c r="H130" s="43">
        <v>18</v>
      </c>
      <c r="I130" s="43">
        <v>15</v>
      </c>
      <c r="J130" s="43">
        <v>286</v>
      </c>
      <c r="K130" s="44">
        <v>499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4</v>
      </c>
      <c r="H131" s="43">
        <v>6</v>
      </c>
      <c r="I131" s="43">
        <v>39</v>
      </c>
      <c r="J131" s="43">
        <v>230</v>
      </c>
      <c r="K131" s="44">
        <v>300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</v>
      </c>
      <c r="H132" s="43">
        <v>0</v>
      </c>
      <c r="I132" s="43">
        <v>28</v>
      </c>
      <c r="J132" s="43">
        <v>109</v>
      </c>
      <c r="K132" s="44" t="s">
        <v>80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81</v>
      </c>
      <c r="F134" s="43">
        <v>35</v>
      </c>
      <c r="G134" s="43">
        <v>2</v>
      </c>
      <c r="H134" s="43">
        <v>0</v>
      </c>
      <c r="I134" s="43">
        <v>15</v>
      </c>
      <c r="J134" s="43">
        <v>71</v>
      </c>
      <c r="K134" s="44" t="s">
        <v>72</v>
      </c>
      <c r="L134" s="43"/>
    </row>
    <row r="135" spans="1:12" ht="15" x14ac:dyDescent="0.25">
      <c r="A135" s="14"/>
      <c r="B135" s="15"/>
      <c r="C135" s="11"/>
      <c r="D135" s="6" t="s">
        <v>53</v>
      </c>
      <c r="E135" s="42" t="s">
        <v>69</v>
      </c>
      <c r="F135" s="43">
        <v>11</v>
      </c>
      <c r="G135" s="43">
        <v>2</v>
      </c>
      <c r="H135" s="43">
        <v>2</v>
      </c>
      <c r="I135" s="43">
        <v>15</v>
      </c>
      <c r="J135" s="43">
        <v>83</v>
      </c>
      <c r="K135" s="44" t="s">
        <v>72</v>
      </c>
      <c r="L135" s="43"/>
    </row>
    <row r="136" spans="1:12" ht="15" x14ac:dyDescent="0.25">
      <c r="A136" s="14"/>
      <c r="B136" s="15"/>
      <c r="C136" s="11"/>
      <c r="D136" s="6" t="s">
        <v>91</v>
      </c>
      <c r="E136" s="42" t="s">
        <v>60</v>
      </c>
      <c r="F136" s="43">
        <v>90</v>
      </c>
      <c r="G136" s="43">
        <v>1</v>
      </c>
      <c r="H136" s="43">
        <v>4</v>
      </c>
      <c r="I136" s="43">
        <v>2</v>
      </c>
      <c r="J136" s="43">
        <v>59</v>
      </c>
      <c r="K136" s="44">
        <v>587</v>
      </c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886</v>
      </c>
      <c r="G137" s="19">
        <f t="shared" ref="G137:J137" si="64">SUM(G128:G136)</f>
        <v>26</v>
      </c>
      <c r="H137" s="19">
        <f t="shared" si="64"/>
        <v>43</v>
      </c>
      <c r="I137" s="19">
        <f t="shared" si="64"/>
        <v>124</v>
      </c>
      <c r="J137" s="19">
        <f t="shared" si="64"/>
        <v>1010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886</v>
      </c>
      <c r="G138" s="32">
        <f t="shared" ref="G138" si="66">G127+G137</f>
        <v>26</v>
      </c>
      <c r="H138" s="32">
        <f t="shared" ref="H138" si="67">H127+H137</f>
        <v>43</v>
      </c>
      <c r="I138" s="32">
        <f t="shared" ref="I138" si="68">I127+I137</f>
        <v>124</v>
      </c>
      <c r="J138" s="32">
        <f t="shared" ref="J138:L138" si="69">J127+J137</f>
        <v>1010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100</v>
      </c>
      <c r="G147" s="43">
        <v>2</v>
      </c>
      <c r="H147" s="43">
        <v>5</v>
      </c>
      <c r="I147" s="43">
        <v>9</v>
      </c>
      <c r="J147" s="43">
        <v>88</v>
      </c>
      <c r="K147" s="44">
        <v>520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82</v>
      </c>
      <c r="F148" s="43">
        <v>250</v>
      </c>
      <c r="G148" s="43">
        <v>3</v>
      </c>
      <c r="H148" s="43">
        <v>2</v>
      </c>
      <c r="I148" s="43">
        <v>21</v>
      </c>
      <c r="J148" s="43">
        <v>116</v>
      </c>
      <c r="K148" s="44">
        <v>143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90</v>
      </c>
      <c r="G149" s="43">
        <v>15</v>
      </c>
      <c r="H149" s="43">
        <v>12</v>
      </c>
      <c r="I149" s="43">
        <v>11</v>
      </c>
      <c r="J149" s="43">
        <v>216</v>
      </c>
      <c r="K149" s="44">
        <v>451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5</v>
      </c>
      <c r="H150" s="43">
        <v>5</v>
      </c>
      <c r="I150" s="43">
        <v>37</v>
      </c>
      <c r="J150" s="43">
        <v>216</v>
      </c>
      <c r="K150" s="44" t="s">
        <v>74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1</v>
      </c>
      <c r="H151" s="43">
        <v>0</v>
      </c>
      <c r="I151" s="43">
        <v>11</v>
      </c>
      <c r="J151" s="43">
        <v>46</v>
      </c>
      <c r="K151" s="44">
        <v>399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35</v>
      </c>
      <c r="G153" s="43">
        <v>2</v>
      </c>
      <c r="H153" s="43">
        <v>0</v>
      </c>
      <c r="I153" s="43">
        <v>15</v>
      </c>
      <c r="J153" s="43">
        <v>71</v>
      </c>
      <c r="K153" s="44" t="s">
        <v>72</v>
      </c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85</v>
      </c>
      <c r="F154" s="43">
        <v>100</v>
      </c>
      <c r="G154" s="43">
        <v>0</v>
      </c>
      <c r="H154" s="43">
        <v>0</v>
      </c>
      <c r="I154" s="43">
        <v>12</v>
      </c>
      <c r="J154" s="43">
        <v>56</v>
      </c>
      <c r="K154" s="44" t="s">
        <v>72</v>
      </c>
      <c r="L154" s="43"/>
    </row>
    <row r="155" spans="1:12" ht="15" x14ac:dyDescent="0.25">
      <c r="A155" s="23"/>
      <c r="B155" s="15"/>
      <c r="C155" s="11"/>
      <c r="D155" s="6" t="s">
        <v>91</v>
      </c>
      <c r="E155" s="42" t="s">
        <v>90</v>
      </c>
      <c r="F155" s="43">
        <v>90</v>
      </c>
      <c r="G155" s="43">
        <v>1</v>
      </c>
      <c r="H155" s="43">
        <v>11</v>
      </c>
      <c r="I155" s="43">
        <v>5</v>
      </c>
      <c r="J155" s="43">
        <v>124</v>
      </c>
      <c r="K155" s="44">
        <v>600</v>
      </c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1015</v>
      </c>
      <c r="G156" s="19">
        <f t="shared" ref="G156:J156" si="72">SUM(G147:G155)</f>
        <v>29</v>
      </c>
      <c r="H156" s="19">
        <f t="shared" si="72"/>
        <v>35</v>
      </c>
      <c r="I156" s="19">
        <f t="shared" si="72"/>
        <v>121</v>
      </c>
      <c r="J156" s="19">
        <f t="shared" si="72"/>
        <v>933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1015</v>
      </c>
      <c r="G157" s="32">
        <f t="shared" ref="G157" si="74">G146+G156</f>
        <v>29</v>
      </c>
      <c r="H157" s="32">
        <f t="shared" ref="H157" si="75">H146+H156</f>
        <v>35</v>
      </c>
      <c r="I157" s="32">
        <f t="shared" ref="I157" si="76">I146+I156</f>
        <v>121</v>
      </c>
      <c r="J157" s="32">
        <f t="shared" ref="J157:L157" si="77">J146+J156</f>
        <v>933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60</v>
      </c>
      <c r="G166" s="43">
        <v>0</v>
      </c>
      <c r="H166" s="43">
        <v>0</v>
      </c>
      <c r="I166" s="43">
        <v>2</v>
      </c>
      <c r="J166" s="43">
        <v>9</v>
      </c>
      <c r="K166" s="44" t="s">
        <v>72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62</v>
      </c>
      <c r="F167" s="43">
        <v>250</v>
      </c>
      <c r="G167" s="43">
        <v>2</v>
      </c>
      <c r="H167" s="43">
        <v>3</v>
      </c>
      <c r="I167" s="43">
        <v>17</v>
      </c>
      <c r="J167" s="43">
        <v>101</v>
      </c>
      <c r="K167" s="44">
        <v>524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63</v>
      </c>
      <c r="F168" s="43">
        <v>90</v>
      </c>
      <c r="G168" s="43">
        <v>23</v>
      </c>
      <c r="H168" s="43">
        <v>17</v>
      </c>
      <c r="I168" s="43">
        <v>15</v>
      </c>
      <c r="J168" s="43">
        <v>302</v>
      </c>
      <c r="K168" s="44">
        <v>541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3</v>
      </c>
      <c r="H169" s="43">
        <v>5</v>
      </c>
      <c r="I169" s="43">
        <v>21</v>
      </c>
      <c r="J169" s="43">
        <v>141</v>
      </c>
      <c r="K169" s="44">
        <v>520</v>
      </c>
      <c r="L169" s="43"/>
    </row>
    <row r="170" spans="1:12" ht="15" x14ac:dyDescent="0.25">
      <c r="A170" s="23"/>
      <c r="B170" s="15"/>
      <c r="C170" s="11"/>
      <c r="D170" s="7" t="s">
        <v>22</v>
      </c>
      <c r="E170" s="42" t="s">
        <v>86</v>
      </c>
      <c r="F170" s="43">
        <v>200</v>
      </c>
      <c r="G170" s="43">
        <v>0</v>
      </c>
      <c r="H170" s="43">
        <v>0</v>
      </c>
      <c r="I170" s="43">
        <v>15</v>
      </c>
      <c r="J170" s="43">
        <v>59</v>
      </c>
      <c r="K170" s="44">
        <v>686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35</v>
      </c>
      <c r="G172" s="43">
        <v>2</v>
      </c>
      <c r="H172" s="43">
        <v>0</v>
      </c>
      <c r="I172" s="43">
        <v>15</v>
      </c>
      <c r="J172" s="43">
        <v>71</v>
      </c>
      <c r="K172" s="44" t="s">
        <v>72</v>
      </c>
      <c r="L172" s="43"/>
    </row>
    <row r="173" spans="1:12" ht="15" x14ac:dyDescent="0.25">
      <c r="A173" s="23"/>
      <c r="B173" s="15"/>
      <c r="C173" s="11"/>
      <c r="D173" s="6" t="s">
        <v>53</v>
      </c>
      <c r="E173" s="42" t="s">
        <v>69</v>
      </c>
      <c r="F173" s="43">
        <v>11</v>
      </c>
      <c r="G173" s="43">
        <v>2</v>
      </c>
      <c r="H173" s="43">
        <v>2</v>
      </c>
      <c r="I173" s="43">
        <v>15</v>
      </c>
      <c r="J173" s="43">
        <v>83</v>
      </c>
      <c r="K173" s="44" t="s">
        <v>72</v>
      </c>
      <c r="L173" s="43"/>
    </row>
    <row r="174" spans="1:12" ht="15" x14ac:dyDescent="0.25">
      <c r="A174" s="23"/>
      <c r="B174" s="15"/>
      <c r="C174" s="11"/>
      <c r="D174" s="6" t="s">
        <v>91</v>
      </c>
      <c r="E174" s="42" t="s">
        <v>90</v>
      </c>
      <c r="F174" s="43">
        <v>90</v>
      </c>
      <c r="G174" s="43">
        <v>1</v>
      </c>
      <c r="H174" s="43">
        <v>10</v>
      </c>
      <c r="I174" s="43">
        <v>5</v>
      </c>
      <c r="J174" s="43">
        <v>124</v>
      </c>
      <c r="K174" s="44">
        <v>600</v>
      </c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886</v>
      </c>
      <c r="G175" s="19">
        <f t="shared" ref="G175:J175" si="80">SUM(G166:G174)</f>
        <v>33</v>
      </c>
      <c r="H175" s="19">
        <f t="shared" si="80"/>
        <v>37</v>
      </c>
      <c r="I175" s="19">
        <f t="shared" si="80"/>
        <v>105</v>
      </c>
      <c r="J175" s="19">
        <f t="shared" si="80"/>
        <v>890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886</v>
      </c>
      <c r="G176" s="32">
        <f t="shared" ref="G176" si="82">G165+G175</f>
        <v>33</v>
      </c>
      <c r="H176" s="32">
        <f t="shared" ref="H176" si="83">H165+H175</f>
        <v>37</v>
      </c>
      <c r="I176" s="32">
        <f t="shared" ref="I176" si="84">I165+I175</f>
        <v>105</v>
      </c>
      <c r="J176" s="32">
        <f t="shared" ref="J176:L176" si="85">J165+J175</f>
        <v>890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87</v>
      </c>
      <c r="F185" s="43">
        <v>100</v>
      </c>
      <c r="G185" s="43">
        <v>1</v>
      </c>
      <c r="H185" s="43">
        <v>6</v>
      </c>
      <c r="I185" s="43">
        <v>8</v>
      </c>
      <c r="J185" s="43">
        <v>93</v>
      </c>
      <c r="K185" s="44">
        <v>645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250</v>
      </c>
      <c r="G186" s="43">
        <v>2</v>
      </c>
      <c r="H186" s="43">
        <v>9</v>
      </c>
      <c r="I186" s="43">
        <v>15</v>
      </c>
      <c r="J186" s="43">
        <v>148</v>
      </c>
      <c r="K186" s="44">
        <v>110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90</v>
      </c>
      <c r="G187" s="43">
        <v>15</v>
      </c>
      <c r="H187" s="43">
        <v>12</v>
      </c>
      <c r="I187" s="43">
        <v>11</v>
      </c>
      <c r="J187" s="43">
        <v>216</v>
      </c>
      <c r="K187" s="44">
        <v>451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43</v>
      </c>
      <c r="F188" s="43">
        <v>150</v>
      </c>
      <c r="G188" s="43">
        <v>7</v>
      </c>
      <c r="H188" s="43">
        <v>6</v>
      </c>
      <c r="I188" s="43">
        <v>35</v>
      </c>
      <c r="J188" s="43">
        <v>225</v>
      </c>
      <c r="K188" s="44">
        <v>509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0</v>
      </c>
      <c r="H189" s="43">
        <v>0</v>
      </c>
      <c r="I189" s="43">
        <v>28</v>
      </c>
      <c r="J189" s="43">
        <v>109</v>
      </c>
      <c r="K189" s="44" t="s">
        <v>80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35</v>
      </c>
      <c r="G190" s="43">
        <v>3</v>
      </c>
      <c r="H190" s="43">
        <v>0</v>
      </c>
      <c r="I190" s="43">
        <v>17</v>
      </c>
      <c r="J190" s="43">
        <v>83</v>
      </c>
      <c r="K190" s="44" t="s">
        <v>72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91</v>
      </c>
      <c r="E192" s="42" t="s">
        <v>60</v>
      </c>
      <c r="F192" s="43">
        <v>90</v>
      </c>
      <c r="G192" s="43">
        <v>1</v>
      </c>
      <c r="H192" s="43">
        <v>4</v>
      </c>
      <c r="I192" s="43">
        <v>2</v>
      </c>
      <c r="J192" s="43">
        <v>59</v>
      </c>
      <c r="K192" s="44">
        <v>587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915</v>
      </c>
      <c r="G194" s="19">
        <f t="shared" ref="G194:J194" si="88">SUM(G185:G193)</f>
        <v>29</v>
      </c>
      <c r="H194" s="19">
        <f t="shared" si="88"/>
        <v>37</v>
      </c>
      <c r="I194" s="19">
        <f t="shared" si="88"/>
        <v>116</v>
      </c>
      <c r="J194" s="19">
        <f t="shared" si="88"/>
        <v>933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915</v>
      </c>
      <c r="G195" s="32">
        <f t="shared" ref="G195" si="90">G184+G194</f>
        <v>29</v>
      </c>
      <c r="H195" s="32">
        <f t="shared" ref="H195" si="91">H184+H194</f>
        <v>37</v>
      </c>
      <c r="I195" s="32">
        <f t="shared" ref="I195" si="92">I184+I194</f>
        <v>116</v>
      </c>
      <c r="J195" s="32">
        <f t="shared" ref="J195:L195" si="93">J184+J194</f>
        <v>933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35.799999999999997</v>
      </c>
      <c r="H196" s="34">
        <f t="shared" si="94"/>
        <v>40.200000000000003</v>
      </c>
      <c r="I196" s="34">
        <f t="shared" si="94"/>
        <v>117.1</v>
      </c>
      <c r="J196" s="34">
        <f t="shared" si="94"/>
        <v>944.5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dcterms:created xsi:type="dcterms:W3CDTF">2022-05-16T14:23:56Z</dcterms:created>
  <dcterms:modified xsi:type="dcterms:W3CDTF">2024-12-25T12:19:38Z</dcterms:modified>
</cp:coreProperties>
</file>